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Etage\Landesfachstelle\KIPS Prävention NRW\6 Mittelbeantragung bei BELLA DONNA\Formulare\"/>
    </mc:Choice>
  </mc:AlternateContent>
  <bookViews>
    <workbookView xWindow="0" yWindow="0" windowWidth="28800" windowHeight="14235"/>
  </bookViews>
  <sheets>
    <sheet name="Beispiel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F27" i="1" l="1"/>
  <c r="H29" i="1" l="1"/>
  <c r="E12" i="1" s="1"/>
  <c r="F29" i="1"/>
  <c r="F30" i="1" s="1"/>
  <c r="F33" i="1" s="1"/>
  <c r="F35" i="1" s="1"/>
  <c r="D29" i="1"/>
  <c r="D30" i="1" s="1"/>
  <c r="D33" i="1" s="1"/>
  <c r="L27" i="1"/>
  <c r="L29" i="1" s="1"/>
  <c r="J27" i="1"/>
  <c r="J29" i="1" s="1"/>
  <c r="E14" i="1" s="1"/>
  <c r="H27" i="1"/>
  <c r="E13" i="1"/>
  <c r="E10" i="1"/>
  <c r="E9" i="1"/>
  <c r="J30" i="1" l="1"/>
  <c r="J33" i="1" s="1"/>
  <c r="J35" i="1" s="1"/>
  <c r="L30" i="1"/>
  <c r="L33" i="1" s="1"/>
  <c r="L35" i="1" s="1"/>
  <c r="E17" i="1"/>
  <c r="E18" i="1" s="1"/>
  <c r="H30" i="1"/>
  <c r="H33" i="1" s="1"/>
  <c r="H35" i="1" s="1"/>
  <c r="G13" i="1"/>
  <c r="G9" i="1"/>
  <c r="E11" i="1"/>
  <c r="G11" i="1" s="1"/>
  <c r="G18" i="1" l="1"/>
  <c r="G20" i="1" s="1"/>
  <c r="E20" i="1"/>
</calcChain>
</file>

<file path=xl/sharedStrings.xml><?xml version="1.0" encoding="utf-8"?>
<sst xmlns="http://schemas.openxmlformats.org/spreadsheetml/2006/main" count="42" uniqueCount="36">
  <si>
    <t>Konzeption und Umsetzung der Gruppenangebote Modul 1.2</t>
  </si>
  <si>
    <t>Konzipierung von Angeboten, Zugangswege zur Zielgruppe erschließen und Beginn der Umsetzung von Angeboten</t>
  </si>
  <si>
    <t>Gesamtaufwendungen:</t>
  </si>
  <si>
    <t>Jahr 1</t>
  </si>
  <si>
    <t>1.)</t>
  </si>
  <si>
    <t xml:space="preserve">Finanzierung 0,5 Personalstelle 100%  </t>
  </si>
  <si>
    <t>6 Monate</t>
  </si>
  <si>
    <t>Zuschuss Sachkosten</t>
  </si>
  <si>
    <t>2.)</t>
  </si>
  <si>
    <t xml:space="preserve">Finanzierung 0,5 Personalstelle 75%  </t>
  </si>
  <si>
    <t>3 Monate</t>
  </si>
  <si>
    <t>Zuschuss Sachkostenanteil</t>
  </si>
  <si>
    <t>3.)</t>
  </si>
  <si>
    <t xml:space="preserve">Finanzierung 0,5 Personalstelle 50% </t>
  </si>
  <si>
    <t>Jahr 2</t>
  </si>
  <si>
    <t xml:space="preserve">Finanzierung 0,5 Personalstelle 25% </t>
  </si>
  <si>
    <t>12 Monate</t>
  </si>
  <si>
    <t>Kalkulation:</t>
  </si>
  <si>
    <t>Personalkosten:</t>
  </si>
  <si>
    <t>im Jahr/1 Personalstelle 100%</t>
  </si>
  <si>
    <t>im Jahr/0,5 Personalstelle  100%</t>
  </si>
  <si>
    <t>im Jahr/0,5 Personalstelle  75%</t>
  </si>
  <si>
    <t>im Jahr/0,5 Personalstelle  50%</t>
  </si>
  <si>
    <t>Sachkostenpauschale (10%)</t>
  </si>
  <si>
    <t>Summen</t>
  </si>
  <si>
    <t>monatl.</t>
  </si>
  <si>
    <t xml:space="preserve">monatl. </t>
  </si>
  <si>
    <t>monatlich</t>
  </si>
  <si>
    <t>Monate 1-6</t>
  </si>
  <si>
    <t>Monate 7-9</t>
  </si>
  <si>
    <t>Monate 10-12</t>
  </si>
  <si>
    <t>Monate 13-24</t>
  </si>
  <si>
    <t>im Jahr 2/0,5 Personalstelle  25%</t>
  </si>
  <si>
    <t>Beispiel: BA Sozialarbeiterin, Vergütung BAT-KF SD EG 12, 3</t>
  </si>
  <si>
    <t>Bitte geben Sie hier die Brutto-AG-Kosten für eine Vollzeitstelle/Jahr an gemäß der Eingruppierung in Ihrer Einrichtung</t>
  </si>
  <si>
    <t>(die Kosten für die 0,5 Stelle oben errechnen sich dann automatisch)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</si>
</sst>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164" fontId="1" fillId="0" borderId="3" xfId="0" applyNumberFormat="1" applyFont="1" applyBorder="1"/>
    <xf numFmtId="164" fontId="4" fillId="0" borderId="0" xfId="0" applyNumberFormat="1" applyFont="1"/>
    <xf numFmtId="0" fontId="0" fillId="0" borderId="4" xfId="0" applyBorder="1"/>
    <xf numFmtId="0" fontId="0" fillId="0" borderId="5" xfId="0" applyBorder="1"/>
    <xf numFmtId="164" fontId="1" fillId="0" borderId="6" xfId="0" applyNumberFormat="1" applyFont="1" applyBorder="1"/>
    <xf numFmtId="0" fontId="4" fillId="0" borderId="0" xfId="0" applyFont="1"/>
    <xf numFmtId="0" fontId="1" fillId="0" borderId="5" xfId="0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9" fontId="0" fillId="0" borderId="0" xfId="0" applyNumberFormat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right" wrapText="1"/>
    </xf>
    <xf numFmtId="164" fontId="0" fillId="2" borderId="7" xfId="0" applyNumberForma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0" fillId="3" borderId="7" xfId="0" applyFill="1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>
      <selection activeCell="A27" sqref="A27:C27"/>
    </sheetView>
  </sheetViews>
  <sheetFormatPr baseColWidth="10" defaultRowHeight="15" x14ac:dyDescent="0.25"/>
  <cols>
    <col min="3" max="3" width="2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2" x14ac:dyDescent="0.25">
      <c r="A2" s="3"/>
      <c r="B2" s="27" t="s">
        <v>1</v>
      </c>
      <c r="C2" s="27"/>
      <c r="D2" s="27"/>
      <c r="E2" s="27"/>
      <c r="F2" s="27"/>
      <c r="G2" s="27"/>
      <c r="H2" s="27"/>
    </row>
    <row r="3" spans="1:12" x14ac:dyDescent="0.25">
      <c r="A3" s="3"/>
      <c r="B3" s="27"/>
      <c r="C3" s="27"/>
      <c r="D3" s="27"/>
      <c r="E3" s="27"/>
      <c r="F3" s="27"/>
      <c r="G3" s="27"/>
      <c r="H3" s="27"/>
    </row>
    <row r="6" spans="1:12" x14ac:dyDescent="0.2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 thickBot="1" x14ac:dyDescent="0.3">
      <c r="A8" s="4" t="s">
        <v>3</v>
      </c>
      <c r="F8" s="3"/>
      <c r="G8" s="3"/>
      <c r="H8" s="3"/>
      <c r="I8" s="3"/>
      <c r="J8" s="3"/>
      <c r="K8" s="3"/>
      <c r="L8" s="3"/>
    </row>
    <row r="9" spans="1:12" x14ac:dyDescent="0.25">
      <c r="A9" s="5" t="s">
        <v>4</v>
      </c>
      <c r="B9" s="6" t="s">
        <v>5</v>
      </c>
      <c r="C9" s="7"/>
      <c r="D9" s="28" t="s">
        <v>6</v>
      </c>
      <c r="E9" s="8">
        <f>F27/12*6</f>
        <v>0</v>
      </c>
      <c r="G9" s="9">
        <f>E9+E10</f>
        <v>0</v>
      </c>
      <c r="H9" s="3"/>
      <c r="I9" s="3"/>
      <c r="J9" s="3"/>
      <c r="K9" s="3"/>
      <c r="L9" s="3"/>
    </row>
    <row r="10" spans="1:12" ht="15.75" thickBot="1" x14ac:dyDescent="0.3">
      <c r="A10" s="5"/>
      <c r="B10" s="10" t="s">
        <v>7</v>
      </c>
      <c r="C10" s="11"/>
      <c r="D10" s="29"/>
      <c r="E10" s="12">
        <f>F29/12*6</f>
        <v>0</v>
      </c>
      <c r="F10" s="3"/>
      <c r="G10" s="9"/>
      <c r="H10" s="3"/>
      <c r="I10" s="3"/>
      <c r="J10" s="3"/>
      <c r="K10" s="3"/>
      <c r="L10" s="3"/>
    </row>
    <row r="11" spans="1:12" x14ac:dyDescent="0.25">
      <c r="A11" s="5" t="s">
        <v>8</v>
      </c>
      <c r="B11" s="6" t="s">
        <v>9</v>
      </c>
      <c r="C11" s="7"/>
      <c r="D11" s="28" t="s">
        <v>10</v>
      </c>
      <c r="E11" s="8">
        <f>H27/12*3</f>
        <v>0</v>
      </c>
      <c r="G11" s="9">
        <f>E11+E12</f>
        <v>0</v>
      </c>
      <c r="H11" s="3"/>
      <c r="I11" s="3"/>
      <c r="J11" s="3"/>
      <c r="K11" s="3"/>
      <c r="L11" s="3"/>
    </row>
    <row r="12" spans="1:12" ht="15.75" thickBot="1" x14ac:dyDescent="0.3">
      <c r="A12" s="5"/>
      <c r="B12" s="10" t="s">
        <v>11</v>
      </c>
      <c r="C12" s="11"/>
      <c r="D12" s="29"/>
      <c r="E12" s="12">
        <f>H29/12*3</f>
        <v>0</v>
      </c>
      <c r="F12" s="3"/>
      <c r="G12" s="9"/>
      <c r="H12" s="3"/>
      <c r="I12" s="3"/>
      <c r="J12" s="3"/>
      <c r="K12" s="3"/>
      <c r="L12" s="3"/>
    </row>
    <row r="13" spans="1:12" x14ac:dyDescent="0.25">
      <c r="A13" s="5" t="s">
        <v>12</v>
      </c>
      <c r="B13" s="6" t="s">
        <v>13</v>
      </c>
      <c r="C13" s="7"/>
      <c r="D13" s="28" t="s">
        <v>10</v>
      </c>
      <c r="E13" s="8">
        <f>J27/12*3</f>
        <v>0</v>
      </c>
      <c r="G13" s="9">
        <f>E13+E14</f>
        <v>0</v>
      </c>
      <c r="H13" s="3"/>
      <c r="I13" s="3"/>
      <c r="J13" s="3"/>
      <c r="K13" s="3"/>
      <c r="L13" s="3"/>
    </row>
    <row r="14" spans="1:12" ht="15.75" thickBot="1" x14ac:dyDescent="0.3">
      <c r="A14" s="5"/>
      <c r="B14" s="10" t="s">
        <v>11</v>
      </c>
      <c r="C14" s="11"/>
      <c r="D14" s="29"/>
      <c r="E14" s="12">
        <f>J29/12*3</f>
        <v>0</v>
      </c>
      <c r="F14" s="3"/>
      <c r="G14" s="9"/>
      <c r="H14" s="3"/>
      <c r="I14" s="3"/>
      <c r="J14" s="3"/>
      <c r="K14" s="3"/>
      <c r="L14" s="3"/>
    </row>
    <row r="15" spans="1:12" x14ac:dyDescent="0.25">
      <c r="A15" s="3"/>
      <c r="B15" s="3"/>
      <c r="C15" s="3"/>
      <c r="D15" s="3"/>
      <c r="E15" s="3"/>
      <c r="F15" s="3"/>
      <c r="G15" s="13"/>
      <c r="H15" s="3"/>
      <c r="I15" s="3"/>
      <c r="J15" s="3"/>
      <c r="K15" s="3"/>
      <c r="L15" s="3"/>
    </row>
    <row r="16" spans="1:12" ht="15.75" thickBot="1" x14ac:dyDescent="0.3">
      <c r="A16" s="4" t="s">
        <v>14</v>
      </c>
      <c r="B16" s="3"/>
      <c r="C16" s="3"/>
      <c r="D16" s="3"/>
      <c r="E16" s="3"/>
      <c r="F16" s="3"/>
      <c r="G16" s="13"/>
      <c r="H16" s="3"/>
      <c r="I16" s="3"/>
      <c r="J16" s="3"/>
      <c r="K16" s="3"/>
      <c r="L16" s="3"/>
    </row>
    <row r="17" spans="1:13" x14ac:dyDescent="0.25">
      <c r="A17" s="5" t="s">
        <v>4</v>
      </c>
      <c r="B17" s="6" t="s">
        <v>15</v>
      </c>
      <c r="C17" s="7"/>
      <c r="D17" s="28" t="s">
        <v>16</v>
      </c>
      <c r="E17" s="8">
        <f>L27</f>
        <v>0</v>
      </c>
      <c r="G17" s="13"/>
      <c r="H17" s="3"/>
      <c r="I17" s="3"/>
      <c r="J17" s="3"/>
      <c r="K17" s="3"/>
      <c r="L17" s="3"/>
    </row>
    <row r="18" spans="1:13" ht="15.75" thickBot="1" x14ac:dyDescent="0.3">
      <c r="A18" s="3"/>
      <c r="B18" s="10" t="s">
        <v>11</v>
      </c>
      <c r="C18" s="14"/>
      <c r="D18" s="29"/>
      <c r="E18" s="12">
        <f>E17*10%</f>
        <v>0</v>
      </c>
      <c r="F18" s="3"/>
      <c r="G18" s="9">
        <f>E17+E18</f>
        <v>0</v>
      </c>
      <c r="H18" s="3"/>
      <c r="I18" s="3"/>
      <c r="J18" s="3"/>
      <c r="K18" s="3"/>
      <c r="L18" s="3"/>
    </row>
    <row r="19" spans="1:13" x14ac:dyDescent="0.25">
      <c r="A19" s="3"/>
      <c r="B19" s="3"/>
      <c r="C19" s="3"/>
      <c r="D19" s="3"/>
      <c r="E19" s="3"/>
      <c r="F19" s="3"/>
      <c r="G19" s="13"/>
      <c r="H19" s="3"/>
      <c r="I19" s="3"/>
      <c r="J19" s="3"/>
      <c r="K19" s="3"/>
      <c r="L19" s="3"/>
    </row>
    <row r="20" spans="1:13" x14ac:dyDescent="0.25">
      <c r="A20" s="3"/>
      <c r="B20" s="3"/>
      <c r="C20" s="3"/>
      <c r="D20" s="3"/>
      <c r="E20" s="15">
        <f>SUM(E9:E18)</f>
        <v>0</v>
      </c>
      <c r="F20" s="3"/>
      <c r="G20" s="9">
        <f>SUM(G9:G19)</f>
        <v>0</v>
      </c>
      <c r="H20" s="3"/>
      <c r="I20" s="3"/>
      <c r="J20" s="3"/>
      <c r="K20" s="3"/>
      <c r="L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3" spans="1:13" x14ac:dyDescent="0.25">
      <c r="A23" s="17" t="s">
        <v>17</v>
      </c>
      <c r="B23" s="19"/>
      <c r="C23" s="19"/>
      <c r="D23" s="20"/>
      <c r="E23" s="20"/>
      <c r="F23" s="16"/>
      <c r="G23" s="17"/>
      <c r="H23" s="18"/>
      <c r="I23" s="18"/>
    </row>
    <row r="24" spans="1:13" x14ac:dyDescent="0.25">
      <c r="A24" s="17"/>
      <c r="B24" s="19"/>
      <c r="C24" s="19"/>
      <c r="D24" s="20"/>
      <c r="E24" s="20"/>
      <c r="F24" s="16"/>
      <c r="G24" s="17"/>
      <c r="H24" s="18"/>
      <c r="I24" s="18"/>
    </row>
    <row r="25" spans="1:13" x14ac:dyDescent="0.25">
      <c r="A25" s="3" t="s">
        <v>18</v>
      </c>
      <c r="B25" s="3"/>
      <c r="C25" s="3"/>
      <c r="D25" s="3"/>
      <c r="E25" s="3"/>
    </row>
    <row r="26" spans="1:13" x14ac:dyDescent="0.25">
      <c r="C26" s="21"/>
      <c r="D26" s="36" t="s">
        <v>19</v>
      </c>
      <c r="E26" s="36"/>
      <c r="F26" s="30" t="s">
        <v>20</v>
      </c>
      <c r="G26" s="30"/>
      <c r="H26" s="30" t="s">
        <v>21</v>
      </c>
      <c r="I26" s="30"/>
      <c r="J26" s="30" t="s">
        <v>22</v>
      </c>
      <c r="K26" s="30"/>
      <c r="L26" s="30" t="s">
        <v>32</v>
      </c>
      <c r="M26" s="30"/>
    </row>
    <row r="27" spans="1:13" x14ac:dyDescent="0.25">
      <c r="A27" s="50" t="s">
        <v>33</v>
      </c>
      <c r="B27" s="50"/>
      <c r="C27" s="50"/>
      <c r="D27" s="32"/>
      <c r="E27" s="32"/>
      <c r="F27" s="33">
        <f>D27/2</f>
        <v>0</v>
      </c>
      <c r="G27" s="33"/>
      <c r="H27" s="33">
        <f>F27*75%</f>
        <v>0</v>
      </c>
      <c r="I27" s="33"/>
      <c r="J27" s="34">
        <f>F27/2</f>
        <v>0</v>
      </c>
      <c r="K27" s="35"/>
      <c r="L27" s="33">
        <f>F27*25%</f>
        <v>0</v>
      </c>
      <c r="M27" s="33"/>
    </row>
    <row r="28" spans="1:13" x14ac:dyDescent="0.25">
      <c r="A28" s="31"/>
      <c r="B28" s="31"/>
      <c r="C28" s="31"/>
      <c r="D28" s="39"/>
      <c r="E28" s="39"/>
      <c r="F28" s="33"/>
      <c r="G28" s="33"/>
      <c r="H28" s="33"/>
      <c r="I28" s="33"/>
      <c r="J28" s="34"/>
      <c r="K28" s="35"/>
      <c r="L28" s="33"/>
      <c r="M28" s="33"/>
    </row>
    <row r="29" spans="1:13" x14ac:dyDescent="0.25">
      <c r="A29" s="40" t="s">
        <v>23</v>
      </c>
      <c r="B29" s="41"/>
      <c r="C29" s="42"/>
      <c r="D29" s="43">
        <f>D27*10%</f>
        <v>0</v>
      </c>
      <c r="E29" s="44"/>
      <c r="F29" s="45">
        <f>F27*10%</f>
        <v>0</v>
      </c>
      <c r="G29" s="46"/>
      <c r="H29" s="37">
        <f>H27*10%</f>
        <v>0</v>
      </c>
      <c r="I29" s="38"/>
      <c r="J29" s="45">
        <f>J27*10%</f>
        <v>0</v>
      </c>
      <c r="K29" s="47"/>
      <c r="L29" s="37">
        <f>L27*10%</f>
        <v>0</v>
      </c>
      <c r="M29" s="38"/>
    </row>
    <row r="30" spans="1:13" x14ac:dyDescent="0.25">
      <c r="C30" s="21" t="s">
        <v>24</v>
      </c>
      <c r="D30" s="48">
        <f>SUM(D27:D29)</f>
        <v>0</v>
      </c>
      <c r="E30" s="48"/>
      <c r="F30" s="49">
        <f>SUM(F27:G29)</f>
        <v>0</v>
      </c>
      <c r="G30" s="49"/>
      <c r="H30" s="49">
        <f>SUM(H27:I29)</f>
        <v>0</v>
      </c>
      <c r="I30" s="49"/>
      <c r="J30" s="49">
        <f>SUM(J27:K29)</f>
        <v>0</v>
      </c>
      <c r="K30" s="49"/>
      <c r="L30" s="49">
        <f>SUM(L27:M29)</f>
        <v>0</v>
      </c>
      <c r="M30" s="49"/>
    </row>
    <row r="31" spans="1:13" x14ac:dyDescent="0.25">
      <c r="D31" s="16"/>
      <c r="E31" s="16"/>
      <c r="F31" s="16"/>
      <c r="G31" s="16"/>
    </row>
    <row r="32" spans="1:13" x14ac:dyDescent="0.25">
      <c r="D32" s="16"/>
      <c r="E32" s="16"/>
      <c r="F32" s="16"/>
      <c r="G32" s="22"/>
      <c r="H32" s="22"/>
      <c r="I32" s="23"/>
    </row>
    <row r="33" spans="1:13" x14ac:dyDescent="0.25">
      <c r="C33" s="24"/>
      <c r="D33" s="9">
        <f>D30/12</f>
        <v>0</v>
      </c>
      <c r="E33" s="13" t="s">
        <v>25</v>
      </c>
      <c r="F33" s="9">
        <f>F30/12</f>
        <v>0</v>
      </c>
      <c r="G33" s="13" t="s">
        <v>25</v>
      </c>
      <c r="H33" s="9">
        <f>H30/12</f>
        <v>0</v>
      </c>
      <c r="I33" s="13" t="s">
        <v>26</v>
      </c>
      <c r="J33" s="9">
        <f>J30/12</f>
        <v>0</v>
      </c>
      <c r="K33" s="13" t="s">
        <v>27</v>
      </c>
      <c r="L33" s="9">
        <f>L30/12</f>
        <v>0</v>
      </c>
      <c r="M33" s="13" t="s">
        <v>27</v>
      </c>
    </row>
    <row r="34" spans="1:13" x14ac:dyDescent="0.25"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5">
      <c r="D35" s="9"/>
      <c r="E35" s="9"/>
      <c r="F35" s="9">
        <f>F33*6</f>
        <v>0</v>
      </c>
      <c r="G35" s="13" t="s">
        <v>28</v>
      </c>
      <c r="H35" s="9">
        <f>H33*3</f>
        <v>0</v>
      </c>
      <c r="I35" s="13" t="s">
        <v>29</v>
      </c>
      <c r="J35" s="9">
        <f>J33*3</f>
        <v>0</v>
      </c>
      <c r="K35" s="13" t="s">
        <v>30</v>
      </c>
      <c r="L35" s="9">
        <f>L33*12</f>
        <v>0</v>
      </c>
      <c r="M35" s="13" t="s">
        <v>31</v>
      </c>
    </row>
    <row r="37" spans="1:13" x14ac:dyDescent="0.25">
      <c r="A37" s="26" t="s">
        <v>34</v>
      </c>
      <c r="B37" s="25"/>
      <c r="C37" s="25"/>
      <c r="D37" s="25"/>
      <c r="E37" s="25"/>
      <c r="F37" s="25"/>
      <c r="G37" s="25"/>
      <c r="H37" s="25"/>
    </row>
    <row r="38" spans="1:13" x14ac:dyDescent="0.25">
      <c r="A38" t="s">
        <v>35</v>
      </c>
    </row>
  </sheetData>
  <mergeCells count="33">
    <mergeCell ref="D30:E30"/>
    <mergeCell ref="F30:G30"/>
    <mergeCell ref="H30:I30"/>
    <mergeCell ref="J30:K30"/>
    <mergeCell ref="L30:M30"/>
    <mergeCell ref="L29:M29"/>
    <mergeCell ref="A28:C28"/>
    <mergeCell ref="D28:E28"/>
    <mergeCell ref="F28:G28"/>
    <mergeCell ref="H28:I28"/>
    <mergeCell ref="J28:K28"/>
    <mergeCell ref="L28:M28"/>
    <mergeCell ref="A29:C29"/>
    <mergeCell ref="D29:E29"/>
    <mergeCell ref="F29:G29"/>
    <mergeCell ref="H29:I29"/>
    <mergeCell ref="J29:K29"/>
    <mergeCell ref="L26:M26"/>
    <mergeCell ref="A27:C27"/>
    <mergeCell ref="D27:E27"/>
    <mergeCell ref="F27:G27"/>
    <mergeCell ref="H27:I27"/>
    <mergeCell ref="J27:K27"/>
    <mergeCell ref="L27:M27"/>
    <mergeCell ref="D26:E26"/>
    <mergeCell ref="F26:G26"/>
    <mergeCell ref="H26:I26"/>
    <mergeCell ref="J26:K26"/>
    <mergeCell ref="B2:H3"/>
    <mergeCell ref="D9:D10"/>
    <mergeCell ref="D11:D12"/>
    <mergeCell ref="D13:D14"/>
    <mergeCell ref="D17:D18"/>
  </mergeCells>
  <pageMargins left="0.7" right="0.7" top="0.78740157499999996" bottom="0.78740157499999996" header="0.3" footer="0.3"/>
  <pageSetup paperSize="9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Beispiel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Teigelkamp</dc:creator>
  <cp:lastModifiedBy>Michaela Gerritzen</cp:lastModifiedBy>
  <cp:lastPrinted>2022-01-25T13:02:30Z</cp:lastPrinted>
  <dcterms:created xsi:type="dcterms:W3CDTF">2022-01-24T11:17:35Z</dcterms:created>
  <dcterms:modified xsi:type="dcterms:W3CDTF">2022-02-24T08:31:46Z</dcterms:modified>
</cp:coreProperties>
</file>